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392" windowHeight="5664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" i="1" l="1"/>
  <c r="F8" i="1" s="1"/>
  <c r="E8" i="1" l="1"/>
  <c r="D8" i="1"/>
</calcChain>
</file>

<file path=xl/sharedStrings.xml><?xml version="1.0" encoding="utf-8"?>
<sst xmlns="http://schemas.openxmlformats.org/spreadsheetml/2006/main" count="24" uniqueCount="24">
  <si>
    <t xml:space="preserve">Сводная информация по открытым бюджетам  за 2023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</si>
  <si>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</si>
  <si>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</si>
  <si>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</si>
  <si>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</si>
  <si>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</si>
  <si>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</si>
  <si>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оплата работ услуг/медосмотр, выкачка</t>
  </si>
  <si>
    <t xml:space="preserve">Общие затраты школ на 2023 год </t>
  </si>
  <si>
    <t xml:space="preserve">Затраты за 1 квартал 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</si>
  <si>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</si>
  <si>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</si>
  <si>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</si>
  <si>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</si>
  <si>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</si>
  <si>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</si>
  <si>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расход угля</t>
  </si>
  <si>
    <t>эл/энергия год</t>
  </si>
  <si>
    <t>услуги связи год/152</t>
  </si>
  <si>
    <t xml:space="preserve">вода </t>
  </si>
  <si>
    <t>модерниз</t>
  </si>
  <si>
    <t>тыс.т.</t>
  </si>
  <si>
    <t>в тыс.тенге</t>
  </si>
  <si>
    <t>ОШ села Конысбай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</si>
</sst>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ahoma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94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3" fontId="11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10" fillId="0" borderId="0" xfId="0" applyNumberFormat="1" applyFont="1"/>
    <xf numFmtId="3" fontId="10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12" fillId="2" borderId="7" xfId="1" applyFont="1" applyFill="1" applyBorder="1" applyAlignment="1">
      <alignment horizontal="center" vertical="center" wrapText="1"/>
    </xf>
    <xf numFmtId="165" fontId="13" fillId="2" borderId="8" xfId="1" applyFont="1" applyFill="1" applyBorder="1" applyAlignment="1">
      <alignment vertical="top" wrapText="1"/>
    </xf>
    <xf numFmtId="2" fontId="13" fillId="2" borderId="7" xfId="1" applyNumberFormat="1" applyFont="1" applyFill="1" applyBorder="1" applyAlignment="1">
      <alignment vertical="top" wrapText="1"/>
    </xf>
    <xf numFmtId="164" fontId="13" fillId="2" borderId="7" xfId="1" applyNumberFormat="1" applyFont="1" applyFill="1" applyBorder="1" applyAlignment="1">
      <alignment vertical="top" wrapText="1"/>
    </xf>
    <xf numFmtId="3" fontId="14" fillId="2" borderId="9" xfId="0" applyNumberFormat="1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vertical="top" wrapText="1"/>
    </xf>
    <xf numFmtId="0" fontId="15" fillId="2" borderId="8" xfId="0" applyFont="1" applyFill="1" applyBorder="1" applyAlignment="1">
      <alignment vertical="top" wrapText="1"/>
    </xf>
    <xf numFmtId="3" fontId="14" fillId="2" borderId="7" xfId="0" applyNumberFormat="1" applyFont="1" applyFill="1" applyBorder="1" applyAlignment="1">
      <alignment horizontal="center" vertical="center" wrapText="1"/>
    </xf>
    <xf numFmtId="164" fontId="16" fillId="2" borderId="7" xfId="0" applyNumberFormat="1" applyFont="1" applyFill="1" applyBorder="1" applyAlignment="1">
      <alignment horizontal="center"/>
    </xf>
    <xf numFmtId="0" fontId="16" fillId="2" borderId="0" xfId="0" applyFont="1" applyFill="1"/>
    <xf numFmtId="3" fontId="16" fillId="2" borderId="7" xfId="0" applyNumberFormat="1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</sheetData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3" workbookViewId="0">
      <selection activeCell="B8" sqref="B8"/>
    </sheetView>
  </sheetViews>
  <sheetFormatPr defaultRowHeight="14.4" x14ac:dyDescent="0.3"/>
  <cols>
    <col min="1" max="1" width="4.5546875" customWidth="1"/>
    <col min="2" max="2" width="35.44140625" customWidth="1"/>
    <col min="3" max="3" width="15.6640625" style="46" hidden="1" customWidth="1"/>
    <col min="4" max="4" width="12.6640625" style="46" hidden="1" customWidth="1"/>
    <col min="5" max="5" width="10.5546875" style="46" hidden="1" customWidth="1"/>
    <col min="6" max="6" width="1" style="46" hidden="1" customWidth="1"/>
    <col min="7" max="8" width="13.6640625" style="47" customWidth="1"/>
    <col min="9" max="9" width="13.109375" style="47" customWidth="1"/>
    <col min="10" max="11" width="14.44140625" style="47" customWidth="1"/>
    <col min="12" max="12" width="15.6640625" style="47" customWidth="1"/>
    <col min="13" max="13" width="12.109375" style="50" customWidth="1"/>
    <col min="14" max="15" width="12.33203125" style="49" customWidth="1"/>
    <col min="16" max="16" width="12" style="49" customWidth="1"/>
    <col min="17" max="17" width="0.33203125" style="49" hidden="1" customWidth="1"/>
    <col min="18" max="18" width="10.5546875" style="49" customWidth="1"/>
    <col min="19" max="19" width="10.6640625" style="49" hidden="1" customWidth="1"/>
    <col min="20" max="20" width="17.88671875" style="5" customWidth="1"/>
    <col min="21" max="21" width="15" customWidth="1"/>
    <col min="22" max="22" width="9.109375" hidden="1" customWidth="1"/>
    <col min="23" max="23" width="20.88671875" customWidth="1"/>
  </cols>
  <sheetData>
    <row r="1" spans="1:23" ht="20.399999999999999" x14ac:dyDescent="0.35">
      <c r="A1" s="1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2"/>
      <c r="L1" s="3"/>
      <c r="M1" s="4"/>
      <c r="N1" s="2"/>
      <c r="O1" s="2"/>
      <c r="P1" s="2"/>
      <c r="Q1" s="2"/>
      <c r="R1" s="2"/>
      <c r="S1" s="2"/>
    </row>
    <row r="2" spans="1:23" x14ac:dyDescent="0.3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6">
        <v>45001</v>
      </c>
      <c r="Q2" s="7"/>
      <c r="R2" s="7"/>
      <c r="S2" s="7"/>
      <c r="T2" s="8"/>
      <c r="U2" t="s">
        <v>22</v>
      </c>
    </row>
    <row r="3" spans="1:23" ht="15.6" x14ac:dyDescent="0.3">
      <c r="A3" s="9" t="s">
        <v>1</v>
      </c>
      <c r="B3" s="10" t="s">
        <v>2</v>
      </c>
      <c r="C3" s="11"/>
      <c r="D3" s="11"/>
      <c r="E3" s="11"/>
      <c r="F3" s="11"/>
      <c r="G3" s="12" t="s">
        <v>3</v>
      </c>
      <c r="H3" s="55" t="s">
        <v>4</v>
      </c>
      <c r="I3" s="56"/>
      <c r="J3" s="57"/>
      <c r="K3" s="56" t="s">
        <v>5</v>
      </c>
      <c r="L3" s="60" t="s">
        <v>6</v>
      </c>
      <c r="M3" s="61"/>
      <c r="N3" s="61"/>
      <c r="O3" s="61"/>
      <c r="P3" s="62"/>
      <c r="Q3" s="78"/>
      <c r="R3" s="63" t="s">
        <v>7</v>
      </c>
      <c r="S3" s="63"/>
      <c r="T3" s="66" t="s">
        <v>8</v>
      </c>
      <c r="U3" s="69" t="s">
        <v>9</v>
      </c>
      <c r="W3" s="51"/>
    </row>
    <row r="4" spans="1:23" ht="2.25" customHeight="1" x14ac:dyDescent="0.3">
      <c r="A4" s="13"/>
      <c r="B4" s="72"/>
      <c r="C4" s="72"/>
      <c r="D4" s="72"/>
      <c r="E4" s="72"/>
      <c r="F4" s="72"/>
      <c r="G4" s="72"/>
      <c r="H4" s="72"/>
      <c r="I4" s="72"/>
      <c r="J4" s="14"/>
      <c r="K4" s="58"/>
      <c r="L4" s="15"/>
      <c r="M4" s="16"/>
      <c r="N4" s="15"/>
      <c r="O4" s="15"/>
      <c r="P4" s="15"/>
      <c r="Q4" s="79"/>
      <c r="R4" s="64"/>
      <c r="S4" s="64"/>
      <c r="T4" s="67"/>
      <c r="U4" s="70"/>
      <c r="W4" s="51"/>
    </row>
    <row r="5" spans="1:23" ht="15" hidden="1" customHeight="1" x14ac:dyDescent="0.3">
      <c r="A5" s="13"/>
      <c r="B5" s="17"/>
      <c r="C5" s="18"/>
      <c r="D5" s="18"/>
      <c r="E5" s="18"/>
      <c r="F5" s="18"/>
      <c r="G5" s="14"/>
      <c r="H5" s="14"/>
      <c r="I5" s="14"/>
      <c r="J5" s="14"/>
      <c r="K5" s="58"/>
      <c r="L5" s="15"/>
      <c r="M5" s="16"/>
      <c r="N5" s="15"/>
      <c r="O5" s="15"/>
      <c r="P5" s="15"/>
      <c r="Q5" s="79"/>
      <c r="R5" s="64"/>
      <c r="S5" s="64"/>
      <c r="T5" s="67"/>
      <c r="U5" s="70"/>
      <c r="W5" s="51"/>
    </row>
    <row r="6" spans="1:23" ht="30" customHeight="1" x14ac:dyDescent="0.3">
      <c r="A6" s="19"/>
      <c r="B6" s="20"/>
      <c r="C6" s="21"/>
      <c r="D6" s="73" t="s">
        <v>10</v>
      </c>
      <c r="E6" s="73"/>
      <c r="F6" s="73"/>
      <c r="G6" s="22" t="s">
        <v>11</v>
      </c>
      <c r="H6" s="74" t="s">
        <v>12</v>
      </c>
      <c r="I6" s="74"/>
      <c r="J6" s="74"/>
      <c r="K6" s="58"/>
      <c r="L6" s="75" t="s">
        <v>13</v>
      </c>
      <c r="M6" s="75"/>
      <c r="N6" s="75"/>
      <c r="O6" s="75"/>
      <c r="P6" s="76" t="s">
        <v>14</v>
      </c>
      <c r="Q6" s="79"/>
      <c r="R6" s="64"/>
      <c r="S6" s="64"/>
      <c r="T6" s="67"/>
      <c r="U6" s="70"/>
      <c r="W6" s="51"/>
    </row>
    <row r="7" spans="1:23" ht="53.25" customHeight="1" x14ac:dyDescent="0.3">
      <c r="A7" s="19"/>
      <c r="B7" s="20"/>
      <c r="C7" s="21">
        <v>111</v>
      </c>
      <c r="D7" s="21">
        <v>121</v>
      </c>
      <c r="E7" s="21">
        <v>122</v>
      </c>
      <c r="F7" s="21">
        <v>124</v>
      </c>
      <c r="G7" s="22" t="s">
        <v>15</v>
      </c>
      <c r="H7" s="22">
        <v>121</v>
      </c>
      <c r="I7" s="22">
        <v>122</v>
      </c>
      <c r="J7" s="22">
        <v>124</v>
      </c>
      <c r="K7" s="59"/>
      <c r="L7" s="22" t="s">
        <v>16</v>
      </c>
      <c r="M7" s="23" t="s">
        <v>17</v>
      </c>
      <c r="N7" s="24" t="s">
        <v>18</v>
      </c>
      <c r="O7" s="24" t="s">
        <v>19</v>
      </c>
      <c r="P7" s="77"/>
      <c r="Q7" s="80"/>
      <c r="R7" s="65"/>
      <c r="S7" s="65"/>
      <c r="T7" s="68"/>
      <c r="U7" s="71"/>
      <c r="W7" s="52"/>
    </row>
    <row r="8" spans="1:23" s="92" customFormat="1" ht="16.5" customHeight="1" x14ac:dyDescent="0.3">
      <c r="A8" s="81">
        <v>1</v>
      </c>
      <c r="B8" s="82" t="s">
        <v>23</v>
      </c>
      <c r="C8" s="83">
        <f>'[1]Свод '!$J$6/1000</f>
        <v>12873.16800737935</v>
      </c>
      <c r="D8" s="84">
        <f>(C8-C8*10%)*6%</f>
        <v>695.15107239848487</v>
      </c>
      <c r="E8" s="84">
        <f>(C8-C8*10%)*3.5%</f>
        <v>405.50479223244957</v>
      </c>
      <c r="F8" s="84">
        <f>C8*2%</f>
        <v>257.46336014758703</v>
      </c>
      <c r="G8" s="85">
        <v>99931</v>
      </c>
      <c r="H8" s="85">
        <v>2698</v>
      </c>
      <c r="I8" s="85">
        <v>1574</v>
      </c>
      <c r="J8" s="85">
        <v>1499</v>
      </c>
      <c r="K8" s="85">
        <v>52851</v>
      </c>
      <c r="L8" s="85">
        <v>2594</v>
      </c>
      <c r="M8" s="86">
        <v>283.39999999999998</v>
      </c>
      <c r="N8" s="86">
        <v>566.5</v>
      </c>
      <c r="O8" s="86">
        <v>240</v>
      </c>
      <c r="P8" s="87"/>
      <c r="Q8" s="88"/>
      <c r="R8" s="89">
        <v>125</v>
      </c>
      <c r="S8" s="89"/>
      <c r="T8" s="90">
        <v>28330</v>
      </c>
      <c r="U8" s="91">
        <v>3541.2</v>
      </c>
      <c r="V8" s="92" t="s">
        <v>20</v>
      </c>
      <c r="W8" s="93"/>
    </row>
    <row r="9" spans="1:23" s="25" customFormat="1" ht="15.6" x14ac:dyDescent="0.3">
      <c r="A9" s="26"/>
      <c r="B9" s="26"/>
      <c r="C9" s="27"/>
      <c r="D9" s="27"/>
      <c r="E9" s="27"/>
      <c r="F9" s="27"/>
      <c r="G9" s="28"/>
      <c r="H9" s="28"/>
      <c r="I9" s="28"/>
      <c r="J9" s="28"/>
      <c r="K9" s="28"/>
      <c r="L9" s="29"/>
      <c r="M9" s="29"/>
      <c r="N9" s="30"/>
      <c r="O9" s="31"/>
      <c r="P9" s="30"/>
      <c r="Q9" s="30"/>
      <c r="R9" s="30"/>
      <c r="S9" s="30"/>
      <c r="T9" s="32" t="s">
        <v>21</v>
      </c>
    </row>
    <row r="10" spans="1:23" ht="18" x14ac:dyDescent="0.35">
      <c r="A10" s="33"/>
      <c r="B10" s="34"/>
      <c r="C10" s="35"/>
      <c r="D10" s="35"/>
      <c r="E10" s="35"/>
      <c r="F10" s="35"/>
      <c r="G10" s="36"/>
      <c r="H10" s="36"/>
      <c r="I10" s="36"/>
      <c r="J10" s="36"/>
      <c r="K10" s="28"/>
      <c r="L10" s="28"/>
      <c r="M10" s="37"/>
      <c r="N10" s="30"/>
      <c r="O10" s="30"/>
      <c r="P10" s="30"/>
      <c r="Q10" s="30"/>
      <c r="R10" s="30"/>
      <c r="S10" s="30"/>
      <c r="T10" s="32"/>
    </row>
    <row r="11" spans="1:23" ht="18" x14ac:dyDescent="0.35">
      <c r="A11" s="33"/>
      <c r="B11" s="33"/>
      <c r="C11" s="38"/>
      <c r="D11" s="38"/>
      <c r="E11" s="38"/>
      <c r="F11" s="38"/>
      <c r="G11" s="39"/>
      <c r="H11" s="39"/>
      <c r="I11" s="39"/>
      <c r="J11" s="39"/>
      <c r="K11" s="28"/>
      <c r="L11" s="28"/>
      <c r="M11" s="40"/>
      <c r="N11" s="28"/>
      <c r="O11" s="30"/>
      <c r="P11" s="30"/>
      <c r="Q11" s="30"/>
      <c r="R11" s="30"/>
      <c r="S11" s="30"/>
      <c r="T11" s="32"/>
    </row>
    <row r="12" spans="1:23" ht="15.6" x14ac:dyDescent="0.3">
      <c r="A12" s="41"/>
      <c r="B12" s="42"/>
      <c r="C12" s="43"/>
      <c r="D12" s="43"/>
      <c r="E12" s="43"/>
      <c r="F12" s="43"/>
      <c r="G12" s="44"/>
      <c r="H12" s="44"/>
      <c r="I12" s="44"/>
      <c r="J12" s="44"/>
      <c r="K12" s="44"/>
      <c r="L12" s="44"/>
      <c r="M12" s="37"/>
      <c r="N12" s="30"/>
      <c r="O12" s="30"/>
      <c r="P12" s="30"/>
      <c r="Q12" s="30"/>
      <c r="R12" s="30"/>
      <c r="S12" s="30"/>
      <c r="T12" s="32"/>
    </row>
    <row r="13" spans="1:23" ht="15.6" x14ac:dyDescent="0.3">
      <c r="A13" s="41"/>
      <c r="B13" s="42"/>
      <c r="C13" s="43"/>
      <c r="D13" s="43"/>
      <c r="E13" s="43"/>
      <c r="F13" s="43"/>
      <c r="G13" s="44"/>
      <c r="H13" s="44"/>
      <c r="I13" s="44"/>
      <c r="J13" s="44"/>
      <c r="K13" s="44"/>
      <c r="L13" s="44"/>
      <c r="M13" s="40"/>
      <c r="N13" s="30"/>
      <c r="O13" s="30"/>
      <c r="P13" s="30"/>
      <c r="Q13" s="30"/>
      <c r="R13" s="30"/>
      <c r="S13" s="30"/>
      <c r="T13" s="32"/>
    </row>
    <row r="14" spans="1:23" ht="15.6" x14ac:dyDescent="0.3">
      <c r="A14" s="41"/>
      <c r="B14" s="41"/>
      <c r="C14" s="45"/>
      <c r="D14" s="45"/>
      <c r="E14" s="45"/>
      <c r="F14" s="45"/>
      <c r="G14" s="28"/>
      <c r="H14" s="28"/>
      <c r="I14" s="28"/>
      <c r="J14" s="28"/>
      <c r="K14" s="28"/>
      <c r="L14" s="28"/>
      <c r="M14" s="37"/>
      <c r="N14" s="30"/>
      <c r="O14" s="30"/>
      <c r="P14" s="30"/>
      <c r="Q14" s="30"/>
      <c r="R14" s="30"/>
      <c r="S14" s="30"/>
      <c r="T14" s="32"/>
    </row>
    <row r="15" spans="1:23" x14ac:dyDescent="0.3">
      <c r="M15" s="48"/>
    </row>
    <row r="16" spans="1:23" x14ac:dyDescent="0.3">
      <c r="M16" s="48"/>
    </row>
  </sheetData>
  <mergeCells count="16">
    <mergeCell ref="W3:W7"/>
    <mergeCell ref="B1:J1"/>
    <mergeCell ref="B2:O2"/>
    <mergeCell ref="H3:J3"/>
    <mergeCell ref="K3:K7"/>
    <mergeCell ref="L3:P3"/>
    <mergeCell ref="R3:R7"/>
    <mergeCell ref="S3:S7"/>
    <mergeCell ref="T3:T7"/>
    <mergeCell ref="U3:U7"/>
    <mergeCell ref="B4:I4"/>
    <mergeCell ref="D6:F6"/>
    <mergeCell ref="H6:J6"/>
    <mergeCell ref="L6:O6"/>
    <mergeCell ref="P6:P7"/>
    <mergeCell ref="Q3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2023-08-17T09:33:05Z</dcterms:modified>
</cp:coreProperties>
</file>